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4-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23" i="1"/>
  <c r="E23" i="1" s="1"/>
  <c r="A21" i="1"/>
  <c r="B20" i="1"/>
  <c r="C19" i="1"/>
  <c r="E19" i="1" s="1"/>
  <c r="A17" i="1"/>
  <c r="B16" i="1"/>
  <c r="C15" i="1"/>
  <c r="E15" i="1" s="1"/>
  <c r="A13" i="1"/>
  <c r="B12" i="1"/>
  <c r="C11" i="1"/>
  <c r="E11" i="1" s="1"/>
  <c r="D10" i="1"/>
  <c r="C10" i="1"/>
  <c r="E10" i="1" s="1"/>
  <c r="A9" i="1"/>
  <c r="B8" i="1"/>
  <c r="A8" i="1"/>
  <c r="C7" i="1"/>
  <c r="E7" i="1" s="1"/>
  <c r="B7" i="1"/>
  <c r="D6" i="1"/>
  <c r="C6" i="1"/>
  <c r="E6" i="1" s="1"/>
  <c r="A5" i="1"/>
  <c r="B4" i="1"/>
  <c r="A4" i="1"/>
  <c r="D2" i="1"/>
  <c r="A43" i="1" s="1"/>
  <c r="B11" i="1" l="1"/>
  <c r="A12" i="1"/>
  <c r="C14" i="1"/>
  <c r="B15" i="1"/>
  <c r="A16" i="1"/>
  <c r="C18" i="1"/>
  <c r="B19" i="1"/>
  <c r="A20" i="1"/>
  <c r="C22" i="1"/>
  <c r="B23" i="1"/>
  <c r="A24" i="1"/>
  <c r="C26" i="1"/>
  <c r="B27" i="1"/>
  <c r="A28" i="1"/>
  <c r="C30" i="1"/>
  <c r="B31" i="1"/>
  <c r="A32" i="1"/>
  <c r="C34" i="1"/>
  <c r="B35" i="1"/>
  <c r="A36" i="1"/>
  <c r="C38" i="1"/>
  <c r="B39" i="1"/>
  <c r="A40" i="1"/>
  <c r="C42" i="1"/>
  <c r="B43" i="1"/>
  <c r="A44" i="1"/>
  <c r="B24" i="1"/>
  <c r="A25" i="1"/>
  <c r="C27" i="1"/>
  <c r="B28" i="1"/>
  <c r="A29" i="1"/>
  <c r="C31" i="1"/>
  <c r="B32" i="1"/>
  <c r="A33" i="1"/>
  <c r="C35" i="1"/>
  <c r="B36" i="1"/>
  <c r="A37" i="1"/>
  <c r="C39" i="1"/>
  <c r="B40" i="1"/>
  <c r="A41" i="1"/>
  <c r="C43" i="1"/>
  <c r="B44" i="1"/>
  <c r="C4" i="1"/>
  <c r="B5" i="1"/>
  <c r="A6" i="1"/>
  <c r="D7" i="1"/>
  <c r="C8" i="1"/>
  <c r="B9" i="1"/>
  <c r="A10" i="1"/>
  <c r="D11" i="1"/>
  <c r="C12" i="1"/>
  <c r="B13" i="1"/>
  <c r="A14" i="1"/>
  <c r="D15" i="1"/>
  <c r="C16" i="1"/>
  <c r="B17" i="1"/>
  <c r="A18" i="1"/>
  <c r="D19" i="1"/>
  <c r="C20" i="1"/>
  <c r="B21" i="1"/>
  <c r="A22" i="1"/>
  <c r="D23"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D36" i="1"/>
  <c r="E36" i="1"/>
  <c r="E31" i="1"/>
  <c r="D31" i="1"/>
  <c r="E42" i="1"/>
  <c r="D42" i="1"/>
  <c r="E26" i="1"/>
  <c r="D26" i="1"/>
  <c r="E37" i="1"/>
  <c r="D37" i="1"/>
  <c r="E21" i="1"/>
  <c r="D21" i="1"/>
  <c r="E5" i="1"/>
  <c r="D5" i="1"/>
  <c r="D40" i="1"/>
  <c r="E40" i="1"/>
  <c r="D24" i="1"/>
  <c r="E24" i="1"/>
  <c r="D20" i="1"/>
  <c r="E20" i="1"/>
  <c r="D16" i="1"/>
  <c r="E16" i="1"/>
  <c r="D12" i="1"/>
  <c r="E12" i="1"/>
  <c r="D8" i="1"/>
  <c r="E8" i="1"/>
  <c r="D4" i="1"/>
  <c r="E4" i="1"/>
  <c r="E35" i="1"/>
  <c r="D35" i="1"/>
  <c r="E30" i="1"/>
  <c r="D30" i="1"/>
  <c r="E14" i="1"/>
  <c r="D14" i="1"/>
  <c r="E41" i="1"/>
  <c r="D41" i="1"/>
  <c r="E25" i="1"/>
  <c r="D25" i="1"/>
  <c r="E9" i="1"/>
  <c r="D9" i="1"/>
  <c r="D44" i="1"/>
  <c r="E44" i="1"/>
  <c r="D28" i="1"/>
  <c r="E28" i="1"/>
  <c r="E39" i="1"/>
  <c r="D39" i="1"/>
  <c r="E34" i="1"/>
  <c r="D34" i="1"/>
  <c r="E18" i="1"/>
  <c r="D18" i="1"/>
  <c r="E29" i="1"/>
  <c r="D29" i="1"/>
  <c r="E13" i="1"/>
  <c r="D13" i="1"/>
  <c r="D32" i="1"/>
  <c r="E32" i="1"/>
  <c r="E43" i="1"/>
  <c r="D43" i="1"/>
  <c r="E27" i="1"/>
  <c r="D27" i="1"/>
  <c r="E38" i="1"/>
  <c r="D38" i="1"/>
  <c r="E22" i="1"/>
  <c r="D22" i="1"/>
</calcChain>
</file>

<file path=xl/sharedStrings.xml><?xml version="1.0" encoding="utf-8"?>
<sst xmlns="http://schemas.openxmlformats.org/spreadsheetml/2006/main" count="234" uniqueCount="70">
  <si>
    <t>Relatório Individualizado de Presença</t>
  </si>
  <si>
    <t>29ª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</si>
  <si>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</si>
  <si>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</si>
  <si>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</si>
  <si>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</si>
  <si>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</si>
  <si>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</si>
  <si>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</si>
  <si>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</si>
  <si>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311/17</t>
  </si>
  <si>
    <t>34/17</t>
  </si>
  <si>
    <t>34/17 - Em. 2</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</si>
  <si>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</si>
  <si>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</si>
  <si>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</si>
  <si>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</si>
  <si>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</si>
  <si>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</si>
  <si>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</si>
  <si>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F</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</si>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</sst>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J37" sqref="J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43202</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8" t="s">
        <v>10</v>
      </c>
      <c r="I3" s="8" t="s">
        <v>11</v>
      </c>
      <c r="J3" s="8" t="s">
        <v>12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4</v>
      </c>
      <c r="C4" s="11">
        <f ca="1">(COUNTIF(G4:OFFSET(G4,0,$D$2-1),"P")/$D$2)+(COUNTIF(G4:OFFSET(G4,0,$D$2-1),"X")/$D$2)</f>
        <v>1</v>
      </c>
      <c r="D4" s="12" t="str">
        <f ca="1">IF($C4&gt;=0.5,"PRESENTE","AUSENTE")</f>
        <v>PRESENTE</v>
      </c>
      <c r="E4" s="12" t="str">
        <f ca="1">IF($C4&gt;=0.5,"P","F")</f>
        <v>P</v>
      </c>
      <c r="F4" s="12"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15</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4" t="s">
        <v>16</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17</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18</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4</v>
      </c>
      <c r="C9" s="11">
        <f ca="1">(COUNTIF(G9:OFFSET(G9,0,$D$2-1),"P")/$D$2)+(COUNTIF(G9:OFFSET(G9,0,$D$2-1),"X")/$D$2)</f>
        <v>0.75</v>
      </c>
      <c r="D9" s="12" t="str">
        <f t="shared" ca="1" si="1"/>
        <v>PRESENTE</v>
      </c>
      <c r="E9" s="12" t="str">
        <f t="shared" ca="1" si="2"/>
        <v>P</v>
      </c>
      <c r="F9" s="12" t="s">
        <v>19</v>
      </c>
      <c r="G9" s="10" t="s">
        <v>14</v>
      </c>
      <c r="H9" s="10" t="s">
        <v>14</v>
      </c>
      <c r="I9" s="10" t="s">
        <v>20</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21</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22</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23</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24</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25</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26</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4</v>
      </c>
      <c r="C16" s="11">
        <f ca="1">(COUNTIF(G16:OFFSET(G16,0,$D$2-1),"P")/$D$2)+(COUNTIF(G16:OFFSET(G16,0,$D$2-1),"X")/$D$2)</f>
        <v>0.75</v>
      </c>
      <c r="D16" s="12" t="str">
        <f t="shared" ca="1" si="1"/>
        <v>PRESENTE</v>
      </c>
      <c r="E16" s="12" t="str">
        <f t="shared" ca="1" si="2"/>
        <v>P</v>
      </c>
      <c r="F16" s="12" t="s">
        <v>27</v>
      </c>
      <c r="G16" s="10" t="s">
        <v>14</v>
      </c>
      <c r="H16" s="10" t="s">
        <v>20</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4</v>
      </c>
      <c r="C17" s="11">
        <f ca="1">(COUNTIF(G17:OFFSET(G17,0,$D$2-1),"P")/$D$2)+(COUNTIF(G17:OFFSET(G17,0,$D$2-1),"X")/$D$2)</f>
        <v>0.75</v>
      </c>
      <c r="D17" s="12" t="str">
        <f t="shared" ca="1" si="1"/>
        <v>PRESENTE</v>
      </c>
      <c r="E17" s="12" t="str">
        <f t="shared" ca="1" si="2"/>
        <v>P</v>
      </c>
      <c r="F17" s="14" t="s">
        <v>28</v>
      </c>
      <c r="G17" s="10" t="s">
        <v>14</v>
      </c>
      <c r="H17" s="10" t="s">
        <v>14</v>
      </c>
      <c r="I17" s="10" t="s">
        <v>20</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2" t="s">
        <v>29</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4</v>
      </c>
      <c r="C19" s="11">
        <f ca="1">(COUNTIF(G19:OFFSET(G19,0,$D$2-1),"P")/$D$2)+(COUNTIF(G19:OFFSET(G19,0,$D$2-1),"X")/$D$2)</f>
        <v>0.75</v>
      </c>
      <c r="D19" s="12" t="str">
        <f t="shared" ca="1" si="1"/>
        <v>PRESENTE</v>
      </c>
      <c r="E19" s="12" t="str">
        <f t="shared" ca="1" si="2"/>
        <v>P</v>
      </c>
      <c r="F19" s="14" t="s">
        <v>30</v>
      </c>
      <c r="G19" s="10" t="s">
        <v>14</v>
      </c>
      <c r="H19" s="10" t="s">
        <v>14</v>
      </c>
      <c r="I19" s="10" t="s">
        <v>20</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32</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33</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34</v>
      </c>
      <c r="G23" s="10" t="s">
        <v>14</v>
      </c>
      <c r="H23" s="10" t="s">
        <v>14</v>
      </c>
      <c r="I23" s="10" t="s">
        <v>14</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14</v>
      </c>
      <c r="H24" s="10" t="s">
        <v>36</v>
      </c>
      <c r="I24" s="10" t="s">
        <v>36</v>
      </c>
      <c r="J24" s="10" t="s">
        <v>36</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4</v>
      </c>
      <c r="C25" s="11">
        <f ca="1">(COUNTIF(G25:OFFSET(G25,0,$D$2-1),"P")/$D$2)+(COUNTIF(G25:OFFSET(G25,0,$D$2-1),"X")/$D$2)</f>
        <v>0.5</v>
      </c>
      <c r="D25" s="12" t="str">
        <f t="shared" ca="1" si="1"/>
        <v>PRESENTE</v>
      </c>
      <c r="E25" s="12" t="str">
        <f t="shared" ca="1" si="2"/>
        <v>P</v>
      </c>
      <c r="F25" s="14" t="s">
        <v>37</v>
      </c>
      <c r="G25" s="10" t="s">
        <v>14</v>
      </c>
      <c r="H25" s="10" t="s">
        <v>14</v>
      </c>
      <c r="I25" s="10" t="s">
        <v>20</v>
      </c>
      <c r="J25" s="10" t="s">
        <v>20</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38</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39</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40</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4</v>
      </c>
      <c r="C29" s="11">
        <f ca="1">(COUNTIF(G29:OFFSET(G29,0,$D$2-1),"P")/$D$2)+(COUNTIF(G29:OFFSET(G29,0,$D$2-1),"X")/$D$2)</f>
        <v>0.75</v>
      </c>
      <c r="D29" s="12" t="str">
        <f t="shared" ca="1" si="1"/>
        <v>PRESENTE</v>
      </c>
      <c r="E29" s="12" t="str">
        <f t="shared" ca="1" si="2"/>
        <v>P</v>
      </c>
      <c r="F29" s="14" t="s">
        <v>41</v>
      </c>
      <c r="G29" s="10" t="s">
        <v>14</v>
      </c>
      <c r="H29" s="10" t="s">
        <v>14</v>
      </c>
      <c r="I29" s="10" t="s">
        <v>20</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42</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43</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4</v>
      </c>
      <c r="C32" s="11">
        <f ca="1">(COUNTIF(G32:OFFSET(G32,0,$D$2-1),"P")/$D$2)+(COUNTIF(G32:OFFSET(G32,0,$D$2-1),"X")/$D$2)</f>
        <v>0.75</v>
      </c>
      <c r="D32" s="12" t="str">
        <f t="shared" ca="1" si="1"/>
        <v>PRESENTE</v>
      </c>
      <c r="E32" s="12" t="str">
        <f t="shared" ca="1" si="2"/>
        <v>P</v>
      </c>
      <c r="F32" s="14" t="s">
        <v>44</v>
      </c>
      <c r="G32" s="10" t="s">
        <v>14</v>
      </c>
      <c r="H32" s="10" t="s">
        <v>14</v>
      </c>
      <c r="I32" s="10" t="s">
        <v>14</v>
      </c>
      <c r="J32" s="10" t="s">
        <v>20</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45</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46</v>
      </c>
      <c r="G34" s="10" t="s">
        <v>14</v>
      </c>
      <c r="H34" s="10" t="s">
        <v>14</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47</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49</v>
      </c>
      <c r="G37" s="10"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0"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52</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4</v>
      </c>
      <c r="C41" s="11">
        <f ca="1">(COUNTIF(G41:OFFSET(G41,0,$D$2-1),"P")/$D$2)+(COUNTIF(G41:OFFSET(G41,0,$D$2-1),"X")/$D$2)</f>
        <v>0.75</v>
      </c>
      <c r="D41" s="12" t="str">
        <f t="shared" ca="1" si="1"/>
        <v>PRESENTE</v>
      </c>
      <c r="E41" s="12" t="str">
        <f t="shared" ca="1" si="2"/>
        <v>P</v>
      </c>
      <c r="F41" s="14" t="s">
        <v>53</v>
      </c>
      <c r="G41" s="10" t="s">
        <v>14</v>
      </c>
      <c r="H41" s="10" t="s">
        <v>20</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54</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4</v>
      </c>
      <c r="C43" s="11">
        <f ca="1">(COUNTIF(G43:OFFSET(G43,0,$D$2-1),"P")/$D$2)+(COUNTIF(G43:OFFSET(G43,0,$D$2-1),"X")/$D$2)</f>
        <v>0.75</v>
      </c>
      <c r="D43" s="12" t="str">
        <f t="shared" ca="1" si="1"/>
        <v>PRESENTE</v>
      </c>
      <c r="E43" s="12" t="str">
        <f t="shared" ca="1" si="2"/>
        <v>P</v>
      </c>
      <c r="F43" s="14" t="s">
        <v>55</v>
      </c>
      <c r="G43" s="10" t="s">
        <v>14</v>
      </c>
      <c r="H43" s="10" t="s">
        <v>20</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41</v>
      </c>
      <c r="H45" s="19">
        <f t="shared" ref="H45:BQ45" si="3">COUNTIF(H4:H44,"P")+COUNTIF(H4:H44,"X")</f>
        <v>38</v>
      </c>
      <c r="I45" s="19">
        <f t="shared" si="3"/>
        <v>36</v>
      </c>
      <c r="J45" s="19">
        <f t="shared" si="3"/>
        <v>39</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14</v>
      </c>
      <c r="E48" s="21"/>
      <c r="F48" s="22" t="s">
        <v>59</v>
      </c>
    </row>
    <row r="49" spans="1:15" x14ac:dyDescent="0.25">
      <c r="D49" s="21" t="s">
        <v>20</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36</v>
      </c>
      <c r="E53" s="21"/>
      <c r="F53" s="2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12-04-2018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2018-04-12T21:36:19Z</dcterms:created>
  <dcterms:modified xsi:type="dcterms:W3CDTF">2018-04-12T21:36:36Z</dcterms:modified>
</cp:coreProperties>
</file>